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<sst xmlns="http://schemas.openxmlformats.org/spreadsheetml/2006/main" count="122" uniqueCount="80">
  <si>
    <t xml:space="preserve">项目支出绩效自评表 </t>
  </si>
  <si>
    <t>项目名称:</t>
  </si>
  <si>
    <t>46000022T000000154062-免费开放补助项目</t>
  </si>
  <si>
    <t>填报人:</t>
  </si>
  <si>
    <t>陈春桃</t>
  </si>
  <si>
    <t>联系方式:</t>
  </si>
  <si>
    <t>0898-62708606</t>
  </si>
  <si>
    <t>F87890C7871B1D4EE05308FD1AAC1AA7</t>
  </si>
  <si>
    <t>主管部门:</t>
  </si>
  <si>
    <t>201-省旅游和文化广电体育厅</t>
  </si>
  <si>
    <t>实施单位:</t>
  </si>
  <si>
    <t>201025-中国（海南）南海博物馆</t>
  </si>
  <si>
    <t>是否公开：</t>
  </si>
  <si>
    <t>是</t>
  </si>
  <si>
    <t>网址：</t>
  </si>
  <si>
    <t>http://www.nanhaimuseum.org/411892/441033/index.html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</si>
  <si>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</si>
  <si>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</si>
  <si>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</si>
  <si>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</si>
  <si>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</si>
  <si>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</si>
  <si>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</si>
  <si>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</si>
  <si>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</si>
  <si>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</si>
  <si>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</si>
  <si>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</si>
  <si>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</si>
  <si>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</si>
  <si>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</si>
  <si>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保障水电费、提升公共服务能力，确保场馆正常运行，各项工作顺利展开，更好地为观众提供舒适的参观环境。</t>
  </si>
  <si>
    <t>全年保障水电费支出，提升博物馆公共服务能力，确保了场馆正常运行，保障全馆各项工作顺利展开，更好地为观众提供舒适的参观环境。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</si>
  <si>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</si>
  <si>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</si>
  <si>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</si>
  <si>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</si>
  <si>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</si>
  <si>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</si>
  <si>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</si>
  <si>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</si>
  <si>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</si>
  <si>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</si>
  <si>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</si>
  <si>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保障场馆正常运转</t>
  </si>
  <si>
    <t>≥</t>
  </si>
  <si>
    <t>360</t>
  </si>
  <si>
    <t>天</t>
  </si>
  <si>
    <t>365</t>
  </si>
  <si>
    <t>100.00%</t>
  </si>
  <si>
    <t>18.00</t>
  </si>
  <si>
    <t>18</t>
  </si>
  <si>
    <t/>
  </si>
  <si>
    <t>1</t>
  </si>
  <si>
    <t>年用电量</t>
  </si>
  <si>
    <t>≤</t>
  </si>
  <si>
    <t>8000000</t>
  </si>
  <si>
    <t>千瓦时</t>
  </si>
  <si>
    <t>7719480</t>
  </si>
  <si>
    <t>2</t>
  </si>
  <si>
    <t>5</t>
  </si>
  <si>
    <t>年用水量</t>
  </si>
  <si>
    <t>120000</t>
  </si>
  <si>
    <t>吨</t>
  </si>
  <si>
    <t>78497</t>
  </si>
  <si>
    <t>效益指标</t>
  </si>
  <si>
    <t>社会效益指标</t>
  </si>
  <si>
    <t>社教活动举办次数</t>
  </si>
  <si>
    <t>52</t>
  </si>
  <si>
    <t>次</t>
  </si>
  <si>
    <t>143</t>
  </si>
  <si>
    <t>满意度指标</t>
  </si>
  <si>
    <t>服务对象满意度</t>
  </si>
  <si>
    <t>观众对场馆设备满意度</t>
  </si>
  <si>
    <t>80</t>
  </si>
  <si>
    <t>%</t>
  </si>
  <si>
    <t>95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</si>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</sst>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9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7382300</v>
      </c>
      <c r="D6" s="22">
        <v>7482300</v>
      </c>
      <c r="E6" s="22"/>
      <c r="F6" s="22">
        <f>F7+F8+F9</f>
        <v>7481066.98</v>
      </c>
      <c r="G6" s="22"/>
      <c r="H6" s="22"/>
      <c r="I6" s="22"/>
      <c r="J6" s="38" t="s">
        <v>24</v>
      </c>
      <c r="K6" s="30">
        <f>IF(OR(D6=0,D6="0"),0,ROUND(((F7+F8+F9)/D6)*100,2))</f>
        <v>99.98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7382300</v>
      </c>
      <c r="D7" s="22">
        <v>7482300</v>
      </c>
      <c r="E7" s="22"/>
      <c r="F7" s="22">
        <v>7481066.98</v>
      </c>
      <c r="G7" s="22"/>
      <c r="H7" s="22"/>
      <c r="I7" s="22"/>
      <c r="J7" s="30"/>
      <c r="K7" s="30">
        <f>IF(OR(D7=0,D7="0"),0,ROUND((F7/D7)*100,2))</f>
        <v>99.98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53</v>
      </c>
    </row>
    <row r="14" spans="1:16" ht="30.75" customHeight="1">
      <c r="A14" s="29" t="s">
        <v>42</v>
      </c>
      <c r="B14" s="29" t="s">
        <v>43</v>
      </c>
      <c r="C14" s="29" t="s">
        <v>54</v>
      </c>
      <c r="D14" s="29"/>
      <c r="E14" s="29" t="s">
        <v>55</v>
      </c>
      <c r="F14" s="30" t="s">
        <v>56</v>
      </c>
      <c r="G14" s="29" t="s">
        <v>57</v>
      </c>
      <c r="H14" s="21" t="s">
        <v>58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59</v>
      </c>
      <c r="P14" s="43" t="s">
        <v>60</v>
      </c>
    </row>
    <row r="15" spans="1:16" ht="30.75" customHeight="1">
      <c r="A15" s="29" t="s">
        <v>42</v>
      </c>
      <c r="B15" s="29" t="s">
        <v>43</v>
      </c>
      <c r="C15" s="29" t="s">
        <v>61</v>
      </c>
      <c r="D15" s="29"/>
      <c r="E15" s="29" t="s">
        <v>55</v>
      </c>
      <c r="F15" s="30" t="s">
        <v>62</v>
      </c>
      <c r="G15" s="29" t="s">
        <v>63</v>
      </c>
      <c r="H15" s="21" t="s">
        <v>64</v>
      </c>
      <c r="I15" s="21" t="s">
        <v>49</v>
      </c>
      <c r="J15" s="30" t="s">
        <v>50</v>
      </c>
      <c r="K15" s="30" t="s">
        <v>51</v>
      </c>
      <c r="L15" s="42" t="s">
        <v>52</v>
      </c>
      <c r="M15" s="42"/>
      <c r="N15" s="42"/>
      <c r="O15" s="43" t="s">
        <v>59</v>
      </c>
      <c r="P15" s="43" t="s">
        <v>60</v>
      </c>
    </row>
    <row r="16" spans="1:16" ht="30.75" customHeight="1">
      <c r="A16" s="29" t="s">
        <v>65</v>
      </c>
      <c r="B16" s="29" t="s">
        <v>66</v>
      </c>
      <c r="C16" s="29" t="s">
        <v>67</v>
      </c>
      <c r="D16" s="29"/>
      <c r="E16" s="29" t="s">
        <v>45</v>
      </c>
      <c r="F16" s="30" t="s">
        <v>68</v>
      </c>
      <c r="G16" s="29" t="s">
        <v>69</v>
      </c>
      <c r="H16" s="21" t="s">
        <v>70</v>
      </c>
      <c r="I16" s="21" t="s">
        <v>49</v>
      </c>
      <c r="J16" s="30" t="s">
        <v>50</v>
      </c>
      <c r="K16" s="30" t="s">
        <v>51</v>
      </c>
      <c r="L16" s="42" t="s">
        <v>52</v>
      </c>
      <c r="M16" s="42"/>
      <c r="N16" s="42"/>
      <c r="O16" s="43" t="s">
        <v>53</v>
      </c>
      <c r="P16" s="43" t="s">
        <v>53</v>
      </c>
    </row>
    <row r="17" spans="1:16" ht="30.75" customHeight="1">
      <c r="A17" s="29" t="s">
        <v>71</v>
      </c>
      <c r="B17" s="29" t="s">
        <v>72</v>
      </c>
      <c r="C17" s="29" t="s">
        <v>73</v>
      </c>
      <c r="D17" s="29"/>
      <c r="E17" s="29" t="s">
        <v>45</v>
      </c>
      <c r="F17" s="30" t="s">
        <v>74</v>
      </c>
      <c r="G17" s="29" t="s">
        <v>75</v>
      </c>
      <c r="H17" s="21" t="s">
        <v>76</v>
      </c>
      <c r="I17" s="21" t="s">
        <v>49</v>
      </c>
      <c r="J17" s="30" t="s">
        <v>50</v>
      </c>
      <c r="K17" s="30" t="s">
        <v>51</v>
      </c>
      <c r="L17" s="42" t="s">
        <v>52</v>
      </c>
      <c r="M17" s="42"/>
      <c r="N17" s="42"/>
      <c r="O17" s="43" t="s">
        <v>53</v>
      </c>
      <c r="P17" s="43" t="s">
        <v>53</v>
      </c>
    </row>
    <row r="18" spans="1:16" ht="30.75" customHeight="1">
      <c r="A18" s="29" t="s">
        <v>77</v>
      </c>
      <c r="B18" s="29" t="s">
        <v>52</v>
      </c>
      <c r="C18" s="29" t="s">
        <v>52</v>
      </c>
      <c r="D18" s="29"/>
      <c r="E18" s="29" t="s">
        <v>52</v>
      </c>
      <c r="F18" s="30" t="s">
        <v>52</v>
      </c>
      <c r="G18" s="29" t="s">
        <v>52</v>
      </c>
      <c r="H18" s="21" t="s">
        <v>52</v>
      </c>
      <c r="I18" s="21" t="s">
        <v>52</v>
      </c>
      <c r="J18" s="30" t="s">
        <v>78</v>
      </c>
      <c r="K18" s="30" t="s">
        <v>79</v>
      </c>
      <c r="L18" s="42" t="s">
        <v>52</v>
      </c>
      <c r="M18" s="42"/>
      <c r="N18" s="42"/>
      <c r="O18" s="43" t="s">
        <v>52</v>
      </c>
      <c r="P18" s="43" t="s">
        <v>52</v>
      </c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方艺娟</cp:lastModifiedBy>
  <cp:lastPrinted>2022-07-07T08:40:20Z</cp:lastPrinted>
  <dcterms:created xsi:type="dcterms:W3CDTF">2020-12-10T03:06:30Z</dcterms:created>
  <dcterms:modified xsi:type="dcterms:W3CDTF">2023-04-24T09:10:42Z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